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fredc\Desktop\Suivi conso\Tableaux finaux\Tableaux finaux\"/>
    </mc:Choice>
  </mc:AlternateContent>
  <xr:revisionPtr revIDLastSave="0" documentId="13_ncr:1_{5EB315EB-BEFE-4DF7-97A9-B7C16E01DBC5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 électricité option base PD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8" i="1" s="1"/>
  <c r="F10" i="1" s="1"/>
  <c r="F12" i="1" s="1"/>
  <c r="F5" i="1"/>
  <c r="F7" i="1" s="1"/>
  <c r="F9" i="1" s="1"/>
  <c r="F11" i="1" s="1"/>
  <c r="F13" i="1" s="1"/>
  <c r="F15" i="1" s="1"/>
  <c r="F17" i="1" s="1"/>
  <c r="F19" i="1" s="1"/>
  <c r="F21" i="1" s="1"/>
  <c r="F23" i="1" s="1"/>
  <c r="F25" i="1" s="1"/>
  <c r="F27" i="1" s="1"/>
  <c r="F29" i="1" s="1"/>
  <c r="F14" i="1" l="1"/>
  <c r="F16" i="1" l="1"/>
  <c r="F18" i="1" l="1"/>
  <c r="E9" i="1"/>
  <c r="E10" i="1"/>
  <c r="G10" i="1" s="1"/>
  <c r="E11" i="1"/>
  <c r="E12" i="1"/>
  <c r="G12" i="1" s="1"/>
  <c r="E13" i="1"/>
  <c r="E14" i="1"/>
  <c r="G14" i="1" s="1"/>
  <c r="E15" i="1"/>
  <c r="E16" i="1"/>
  <c r="G16" i="1" s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7" i="1"/>
  <c r="E8" i="1"/>
  <c r="G8" i="1" s="1"/>
  <c r="E6" i="1"/>
  <c r="G6" i="1" s="1"/>
  <c r="E5" i="1"/>
  <c r="G27" i="1" l="1"/>
  <c r="G23" i="1"/>
  <c r="G19" i="1"/>
  <c r="G15" i="1"/>
  <c r="H15" i="1"/>
  <c r="G11" i="1"/>
  <c r="H11" i="1"/>
  <c r="G29" i="1"/>
  <c r="G25" i="1"/>
  <c r="G21" i="1"/>
  <c r="H17" i="1"/>
  <c r="G17" i="1"/>
  <c r="H13" i="1"/>
  <c r="G13" i="1"/>
  <c r="F20" i="1"/>
  <c r="G18" i="1"/>
  <c r="E31" i="1"/>
  <c r="H5" i="1"/>
  <c r="G5" i="1"/>
  <c r="H9" i="1"/>
  <c r="G9" i="1"/>
  <c r="G7" i="1"/>
  <c r="H7" i="1"/>
  <c r="F22" i="1" l="1"/>
  <c r="G20" i="1"/>
  <c r="H19" i="1"/>
  <c r="F24" i="1" l="1"/>
  <c r="G22" i="1"/>
  <c r="H21" i="1"/>
  <c r="F26" i="1" l="1"/>
  <c r="G24" i="1"/>
  <c r="H23" i="1"/>
  <c r="F28" i="1" l="1"/>
  <c r="G26" i="1"/>
  <c r="H25" i="1"/>
  <c r="F30" i="1" l="1"/>
  <c r="G28" i="1"/>
  <c r="H27" i="1"/>
  <c r="G30" i="1" l="1"/>
  <c r="H29" i="1"/>
  <c r="H31" i="1" s="1"/>
</calcChain>
</file>

<file path=xl/sharedStrings.xml><?xml version="1.0" encoding="utf-8"?>
<sst xmlns="http://schemas.openxmlformats.org/spreadsheetml/2006/main" count="61" uniqueCount="36">
  <si>
    <t>Total</t>
  </si>
  <si>
    <t>janvier</t>
  </si>
  <si>
    <t>décembre</t>
  </si>
  <si>
    <t>novembre</t>
  </si>
  <si>
    <t>octobre</t>
  </si>
  <si>
    <t>septembre</t>
  </si>
  <si>
    <t>août</t>
  </si>
  <si>
    <t>juillet</t>
  </si>
  <si>
    <t>Prix du kWh :</t>
  </si>
  <si>
    <t>juin</t>
  </si>
  <si>
    <t>mai</t>
  </si>
  <si>
    <t>La consommation entre avril et mai par exemple est égale à l'index de mai - l'index d'avril</t>
  </si>
  <si>
    <t>Consommation :</t>
  </si>
  <si>
    <t>avril</t>
  </si>
  <si>
    <t>mars</t>
  </si>
  <si>
    <t>les chiffres indiqués sur votre compteur d'électricité</t>
  </si>
  <si>
    <t>février</t>
  </si>
  <si>
    <t>La date du jour lorsque vous faites votre relevé de compteur (chaque 1er du mois par exemple)</t>
  </si>
  <si>
    <t>Date de relève :</t>
  </si>
  <si>
    <t>Mode d'emploi :</t>
  </si>
  <si>
    <r>
      <t xml:space="preserve">Consommation en kWh
</t>
    </r>
    <r>
      <rPr>
        <b/>
        <sz val="8"/>
        <color theme="1"/>
        <rFont val="Calibri"/>
        <family val="2"/>
        <scheme val="minor"/>
      </rPr>
      <t>(nouvel index - ancien index)</t>
    </r>
  </si>
  <si>
    <t>Date de relève</t>
  </si>
  <si>
    <t>Mois</t>
  </si>
  <si>
    <t>Estimation du coût de ma consommation :</t>
  </si>
  <si>
    <t>Votre consommation (en kWh) multipliée par le prix du kWh</t>
  </si>
  <si>
    <t>HP</t>
  </si>
  <si>
    <t>HC</t>
  </si>
  <si>
    <t>Suivi des consommations d'ELECTRICITE - Tarif HP/HC</t>
  </si>
  <si>
    <t>Index heure pleine (HP) et heure creuse (HC) :</t>
  </si>
  <si>
    <t>Estimation du coût de ma consommation (€)</t>
  </si>
  <si>
    <t>en moyenne, TTC abonnement compris :
0,19 €/kWh en heure pleine
0,15 €/kWh en heure creuse
Pour plus de précision, il est calculable à partir de votre facture</t>
  </si>
  <si>
    <r>
      <t xml:space="preserve">Index
</t>
    </r>
    <r>
      <rPr>
        <b/>
        <sz val="8"/>
        <color theme="1"/>
        <rFont val="Calibri"/>
        <family val="2"/>
        <scheme val="minor"/>
      </rPr>
      <t>HP : heure pleine et 
HC : heure creuse (kWh)</t>
    </r>
  </si>
  <si>
    <t>HP :</t>
  </si>
  <si>
    <t>HC :</t>
  </si>
  <si>
    <r>
      <t xml:space="preserve">Prix du kWh
</t>
    </r>
    <r>
      <rPr>
        <b/>
        <sz val="8"/>
        <color theme="1"/>
        <rFont val="Calibri"/>
        <family val="2"/>
        <scheme val="minor"/>
      </rPr>
      <t>(abonnement compris)</t>
    </r>
  </si>
  <si>
    <t>Les cases vertes sont à remplir par vos soins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</si>
</sst>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1" formatCode="_-* #,##0\ _€_-;\-* #,##0\ _€_-;_-* &quot;-&quot;\ _€_-;_-@_-"/>
    <numFmt numFmtId="164" formatCode="#,##0.00\ &quot;€&quot;"/>
    <numFmt numFmtId="165" formatCode="\ ###,###&quot; kWh&quot;"/>
    <numFmt numFmtId="166" formatCode="\ ###,###&quot; kWh HP&quot;"/>
    <numFmt numFmtId="167" formatCode="\ ###,###&quot; kWh HC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2" borderId="2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/>
    <xf numFmtId="0" fontId="0" fillId="2" borderId="19" xfId="0" applyFill="1" applyBorder="1" applyAlignment="1">
      <alignment horizontal="center"/>
    </xf>
    <xf numFmtId="0" fontId="0" fillId="2" borderId="19" xfId="0" applyFill="1" applyBorder="1"/>
    <xf numFmtId="0" fontId="1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1" fontId="0" fillId="4" borderId="13" xfId="0" applyNumberFormat="1" applyFill="1" applyBorder="1" applyAlignment="1" applyProtection="1">
      <alignment horizontal="center"/>
      <protection locked="0"/>
    </xf>
    <xf numFmtId="41" fontId="0" fillId="4" borderId="27" xfId="0" applyNumberFormat="1" applyFill="1" applyBorder="1" applyAlignment="1" applyProtection="1">
      <alignment horizontal="center"/>
      <protection locked="0"/>
    </xf>
    <xf numFmtId="0" fontId="3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3" fillId="2" borderId="20" xfId="0" applyFont="1" applyFill="1" applyBorder="1"/>
    <xf numFmtId="0" fontId="3" fillId="2" borderId="15" xfId="0" applyFont="1" applyFill="1" applyBorder="1"/>
    <xf numFmtId="0" fontId="3" fillId="0" borderId="0" xfId="0" applyFont="1" applyBorder="1"/>
    <xf numFmtId="14" fontId="4" fillId="5" borderId="13" xfId="0" applyNumberFormat="1" applyFont="1" applyFill="1" applyBorder="1" applyAlignment="1" applyProtection="1">
      <alignment horizontal="center" vertical="center"/>
      <protection locked="0"/>
    </xf>
    <xf numFmtId="165" fontId="1" fillId="0" borderId="2" xfId="0" applyNumberFormat="1" applyFont="1" applyFill="1" applyBorder="1" applyAlignment="1">
      <alignment horizontal="right" vertical="center"/>
    </xf>
    <xf numFmtId="14" fontId="4" fillId="3" borderId="27" xfId="0" applyNumberFormat="1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8" fontId="4" fillId="4" borderId="13" xfId="0" applyNumberFormat="1" applyFont="1" applyFill="1" applyBorder="1" applyAlignment="1" applyProtection="1">
      <alignment horizontal="center"/>
      <protection locked="0"/>
    </xf>
    <xf numFmtId="8" fontId="3" fillId="0" borderId="27" xfId="0" quotePrefix="1" applyNumberFormat="1" applyFont="1" applyBorder="1" applyAlignment="1">
      <alignment horizontal="center" vertical="center"/>
    </xf>
    <xf numFmtId="8" fontId="3" fillId="0" borderId="13" xfId="0" quotePrefix="1" applyNumberFormat="1" applyFont="1" applyBorder="1" applyAlignment="1">
      <alignment horizontal="center" vertical="center"/>
    </xf>
    <xf numFmtId="8" fontId="3" fillId="0" borderId="32" xfId="0" quotePrefix="1" applyNumberFormat="1" applyFont="1" applyBorder="1" applyAlignment="1">
      <alignment horizontal="center" vertical="center"/>
    </xf>
    <xf numFmtId="8" fontId="3" fillId="6" borderId="2" xfId="0" quotePrefix="1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6" fontId="0" fillId="0" borderId="27" xfId="0" applyNumberFormat="1" applyFont="1" applyBorder="1" applyAlignment="1">
      <alignment horizontal="right" vertical="center"/>
    </xf>
    <xf numFmtId="167" fontId="0" fillId="0" borderId="13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8" fontId="4" fillId="4" borderId="27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7" borderId="33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14" fontId="0" fillId="4" borderId="4" xfId="0" applyNumberFormat="1" applyFill="1" applyBorder="1" applyAlignment="1" applyProtection="1">
      <alignment horizontal="center"/>
      <protection locked="0"/>
    </xf>
    <xf numFmtId="14" fontId="0" fillId="4" borderId="13" xfId="0" applyNumberFormat="1" applyFill="1" applyBorder="1" applyAlignment="1" applyProtection="1">
      <alignment horizontal="center"/>
      <protection locked="0"/>
    </xf>
    <xf numFmtId="164" fontId="0" fillId="0" borderId="16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8" fontId="4" fillId="6" borderId="31" xfId="0" applyNumberFormat="1" applyFont="1" applyFill="1" applyBorder="1" applyAlignment="1">
      <alignment horizontal="center"/>
    </xf>
    <xf numFmtId="8" fontId="4" fillId="6" borderId="18" xfId="0" applyNumberFormat="1" applyFont="1" applyFill="1" applyBorder="1" applyAlignment="1">
      <alignment horizontal="center"/>
    </xf>
    <xf numFmtId="8" fontId="4" fillId="6" borderId="32" xfId="0" applyNumberFormat="1" applyFont="1" applyFill="1" applyBorder="1" applyAlignment="1">
      <alignment horizontal="center"/>
    </xf>
    <xf numFmtId="8" fontId="4" fillId="6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257469</xdr:colOff>
      <xdr:row>0</xdr:row>
      <xdr:rowOff>0</xdr:rowOff>
    </xdr:from>
    <xdr:ext cx="1682548" cy="628649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7519" y="152401"/>
          <a:ext cx="1682548" cy="628649"/>
        </a:xfrm>
        <a:prstGeom prst="rect">
          <a:avLst/>
        </a:prstGeom>
      </xdr:spPr>
    </xdr:pic>
    <xdr:clientData/>
  </xdr:oneCellAnchor>
  <xdr:twoCellAnchor editAs="oneCell">
    <xdr:from>
      <xdr:col>0</xdr:col>
      <xdr:colOff>38099</xdr:colOff>
      <xdr:row>0</xdr:row>
      <xdr:rowOff>9524</xdr:rowOff>
    </xdr:from>
    <xdr:to>
      <xdr:col>1</xdr:col>
      <xdr:colOff>476249</xdr:colOff>
      <xdr:row>0</xdr:row>
      <xdr:rowOff>929867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C775A46-C912-474B-A52A-A7C4CAEC88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692" b="8654"/>
        <a:stretch/>
      </xdr:blipFill>
      <xdr:spPr>
        <a:xfrm>
          <a:off x="38099" y="9524"/>
          <a:ext cx="1133475" cy="920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showGridLines="0" showRowColHeaders="0" tabSelected="1" showRuler="0" view="pageLayout" zoomScaleNormal="100" workbookViewId="0">
      <selection activeCell="F3" sqref="F3"/>
    </sheetView>
  </sheetViews>
  <sheetFormatPr baseColWidth="10" defaultRowHeight="15" x14ac:dyDescent="0.25"/>
  <cols>
    <col min="1" max="1" width="9.7109375" style="15" customWidth="1"/>
    <col min="2" max="2" width="12" customWidth="1"/>
    <col min="3" max="3" width="4.5703125" customWidth="1"/>
    <col min="4" max="4" width="13" style="1" customWidth="1"/>
    <col min="5" max="5" width="17.28515625" style="33" customWidth="1"/>
    <col min="6" max="6" width="10.42578125" customWidth="1"/>
    <col min="7" max="7" width="10.28515625" customWidth="1"/>
    <col min="8" max="8" width="12" style="1" customWidth="1"/>
    <col min="9" max="9" width="1.140625" customWidth="1"/>
    <col min="10" max="10" width="15.42578125" customWidth="1"/>
    <col min="11" max="11" width="29.85546875" customWidth="1"/>
  </cols>
  <sheetData>
    <row r="1" spans="1:11" ht="77.25" customHeight="1" thickBot="1" x14ac:dyDescent="0.3">
      <c r="A1" s="66" t="s">
        <v>27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39.75" customHeight="1" thickBot="1" x14ac:dyDescent="0.3">
      <c r="A2" s="16" t="s">
        <v>22</v>
      </c>
      <c r="B2" s="10" t="s">
        <v>21</v>
      </c>
      <c r="C2" s="67" t="s">
        <v>31</v>
      </c>
      <c r="D2" s="68"/>
      <c r="E2" s="10" t="s">
        <v>20</v>
      </c>
      <c r="F2" s="10" t="s">
        <v>34</v>
      </c>
      <c r="G2" s="67" t="s">
        <v>29</v>
      </c>
      <c r="H2" s="69"/>
      <c r="I2" s="9"/>
      <c r="J2" s="41" t="s">
        <v>19</v>
      </c>
      <c r="K2" s="42"/>
    </row>
    <row r="3" spans="1:11" ht="15.6" customHeight="1" x14ac:dyDescent="0.25">
      <c r="A3" s="17"/>
      <c r="B3" s="8"/>
      <c r="C3" s="8"/>
      <c r="D3" s="7"/>
      <c r="E3" s="23" t="s">
        <v>32</v>
      </c>
      <c r="F3" s="34">
        <v>0.19</v>
      </c>
      <c r="G3" s="70"/>
      <c r="H3" s="71"/>
      <c r="I3" s="2"/>
      <c r="J3" s="48" t="s">
        <v>35</v>
      </c>
      <c r="K3" s="49"/>
    </row>
    <row r="4" spans="1:11" ht="15.6" customHeight="1" thickBot="1" x14ac:dyDescent="0.3">
      <c r="A4" s="18"/>
      <c r="B4" s="6"/>
      <c r="C4" s="6"/>
      <c r="D4" s="5"/>
      <c r="E4" s="24" t="s">
        <v>33</v>
      </c>
      <c r="F4" s="25">
        <v>0.15</v>
      </c>
      <c r="G4" s="72"/>
      <c r="H4" s="73"/>
      <c r="I4" s="2"/>
      <c r="J4" s="50"/>
      <c r="K4" s="51"/>
    </row>
    <row r="5" spans="1:11" ht="15.6" customHeight="1" thickBot="1" x14ac:dyDescent="0.3">
      <c r="A5" s="60" t="s">
        <v>1</v>
      </c>
      <c r="B5" s="62"/>
      <c r="C5" s="22" t="s">
        <v>25</v>
      </c>
      <c r="D5" s="14"/>
      <c r="E5" s="31">
        <f>IF(D5="",0,IF(D7="",0,D7-D5))</f>
        <v>0</v>
      </c>
      <c r="F5" s="26">
        <f>F3</f>
        <v>0.19</v>
      </c>
      <c r="G5" s="26">
        <f>F5*E5</f>
        <v>0</v>
      </c>
      <c r="H5" s="64">
        <f>F5*E5+F6*E6</f>
        <v>0</v>
      </c>
      <c r="I5" s="2"/>
      <c r="J5" s="52"/>
      <c r="K5" s="53"/>
    </row>
    <row r="6" spans="1:11" ht="15.6" customHeight="1" thickBot="1" x14ac:dyDescent="0.3">
      <c r="A6" s="61"/>
      <c r="B6" s="63"/>
      <c r="C6" s="20" t="s">
        <v>26</v>
      </c>
      <c r="D6" s="13"/>
      <c r="E6" s="32">
        <f>IF(D6="",0,IF(D8="",0,D8-D6))</f>
        <v>0</v>
      </c>
      <c r="F6" s="27">
        <f>F4</f>
        <v>0.15</v>
      </c>
      <c r="G6" s="28">
        <f>F6*E6</f>
        <v>0</v>
      </c>
      <c r="H6" s="65"/>
      <c r="I6" s="2"/>
      <c r="J6" s="43" t="s">
        <v>18</v>
      </c>
      <c r="K6" s="44" t="s">
        <v>17</v>
      </c>
    </row>
    <row r="7" spans="1:11" ht="15.6" customHeight="1" x14ac:dyDescent="0.25">
      <c r="A7" s="60" t="s">
        <v>16</v>
      </c>
      <c r="B7" s="62"/>
      <c r="C7" s="22" t="s">
        <v>25</v>
      </c>
      <c r="D7" s="14"/>
      <c r="E7" s="31">
        <f>IF(D7="",0,IF(D9="",0,D9-D7))</f>
        <v>0</v>
      </c>
      <c r="F7" s="26">
        <f t="shared" ref="F7:F30" si="0">F5</f>
        <v>0.19</v>
      </c>
      <c r="G7" s="26">
        <f>F7*E7</f>
        <v>0</v>
      </c>
      <c r="H7" s="64">
        <f t="shared" ref="H7" si="1">F7*E7+F8*E8</f>
        <v>0</v>
      </c>
      <c r="I7" s="2"/>
      <c r="J7" s="38"/>
      <c r="K7" s="45"/>
    </row>
    <row r="8" spans="1:11" ht="15.6" customHeight="1" thickBot="1" x14ac:dyDescent="0.3">
      <c r="A8" s="61"/>
      <c r="B8" s="63"/>
      <c r="C8" s="20" t="s">
        <v>26</v>
      </c>
      <c r="D8" s="13"/>
      <c r="E8" s="32">
        <f>IF(D8="",0,IF(D10="",0,D10-D8))</f>
        <v>0</v>
      </c>
      <c r="F8" s="27">
        <f t="shared" si="0"/>
        <v>0.15</v>
      </c>
      <c r="G8" s="28">
        <f>F8*E8</f>
        <v>0</v>
      </c>
      <c r="H8" s="65"/>
      <c r="I8" s="2"/>
      <c r="J8" s="39"/>
      <c r="K8" s="46"/>
    </row>
    <row r="9" spans="1:11" ht="15.6" customHeight="1" x14ac:dyDescent="0.25">
      <c r="A9" s="60" t="s">
        <v>14</v>
      </c>
      <c r="B9" s="62"/>
      <c r="C9" s="22" t="s">
        <v>25</v>
      </c>
      <c r="D9" s="14"/>
      <c r="E9" s="31">
        <f t="shared" ref="E9:E30" si="2">IF(D9="",0,IF(D11="",0,D11-D9))</f>
        <v>0</v>
      </c>
      <c r="F9" s="26">
        <f t="shared" si="0"/>
        <v>0.19</v>
      </c>
      <c r="G9" s="26">
        <f t="shared" ref="G9:G30" si="3">F9*E9</f>
        <v>0</v>
      </c>
      <c r="H9" s="64">
        <f t="shared" ref="H9" si="4">F9*E9+F10*E10</f>
        <v>0</v>
      </c>
      <c r="I9" s="2"/>
      <c r="J9" s="47" t="s">
        <v>28</v>
      </c>
      <c r="K9" s="36" t="s">
        <v>15</v>
      </c>
    </row>
    <row r="10" spans="1:11" ht="15.6" customHeight="1" thickBot="1" x14ac:dyDescent="0.3">
      <c r="A10" s="61"/>
      <c r="B10" s="63"/>
      <c r="C10" s="20" t="s">
        <v>26</v>
      </c>
      <c r="D10" s="13"/>
      <c r="E10" s="32">
        <f t="shared" si="2"/>
        <v>0</v>
      </c>
      <c r="F10" s="27">
        <f t="shared" si="0"/>
        <v>0.15</v>
      </c>
      <c r="G10" s="28">
        <f t="shared" si="3"/>
        <v>0</v>
      </c>
      <c r="H10" s="65"/>
      <c r="I10" s="2"/>
      <c r="J10" s="47"/>
      <c r="K10" s="36"/>
    </row>
    <row r="11" spans="1:11" ht="15.6" customHeight="1" x14ac:dyDescent="0.25">
      <c r="A11" s="60" t="s">
        <v>13</v>
      </c>
      <c r="B11" s="62"/>
      <c r="C11" s="22" t="s">
        <v>25</v>
      </c>
      <c r="D11" s="14"/>
      <c r="E11" s="31">
        <f t="shared" si="2"/>
        <v>0</v>
      </c>
      <c r="F11" s="26">
        <f t="shared" si="0"/>
        <v>0.19</v>
      </c>
      <c r="G11" s="26">
        <f t="shared" si="3"/>
        <v>0</v>
      </c>
      <c r="H11" s="64">
        <f t="shared" ref="H11" si="5">F11*E11+F12*E12</f>
        <v>0</v>
      </c>
      <c r="I11" s="2"/>
      <c r="J11" s="47"/>
      <c r="K11" s="36"/>
    </row>
    <row r="12" spans="1:11" ht="15.6" customHeight="1" thickBot="1" x14ac:dyDescent="0.3">
      <c r="A12" s="61"/>
      <c r="B12" s="63"/>
      <c r="C12" s="20" t="s">
        <v>26</v>
      </c>
      <c r="D12" s="13"/>
      <c r="E12" s="32">
        <f t="shared" si="2"/>
        <v>0</v>
      </c>
      <c r="F12" s="27">
        <f t="shared" si="0"/>
        <v>0.15</v>
      </c>
      <c r="G12" s="28">
        <f t="shared" si="3"/>
        <v>0</v>
      </c>
      <c r="H12" s="65"/>
      <c r="I12" s="2"/>
      <c r="J12" s="35" t="s">
        <v>12</v>
      </c>
      <c r="K12" s="36" t="s">
        <v>11</v>
      </c>
    </row>
    <row r="13" spans="1:11" ht="15.6" customHeight="1" x14ac:dyDescent="0.25">
      <c r="A13" s="60" t="s">
        <v>10</v>
      </c>
      <c r="B13" s="62"/>
      <c r="C13" s="22" t="s">
        <v>25</v>
      </c>
      <c r="D13" s="14"/>
      <c r="E13" s="31">
        <f t="shared" si="2"/>
        <v>0</v>
      </c>
      <c r="F13" s="26">
        <f t="shared" si="0"/>
        <v>0.19</v>
      </c>
      <c r="G13" s="26">
        <f t="shared" si="3"/>
        <v>0</v>
      </c>
      <c r="H13" s="64">
        <f t="shared" ref="H13" si="6">F13*E13+F14*E14</f>
        <v>0</v>
      </c>
      <c r="I13" s="2"/>
      <c r="J13" s="35"/>
      <c r="K13" s="36"/>
    </row>
    <row r="14" spans="1:11" ht="15.6" customHeight="1" thickBot="1" x14ac:dyDescent="0.3">
      <c r="A14" s="61"/>
      <c r="B14" s="63"/>
      <c r="C14" s="20" t="s">
        <v>26</v>
      </c>
      <c r="D14" s="13"/>
      <c r="E14" s="32">
        <f t="shared" si="2"/>
        <v>0</v>
      </c>
      <c r="F14" s="27">
        <f t="shared" si="0"/>
        <v>0.15</v>
      </c>
      <c r="G14" s="28">
        <f t="shared" si="3"/>
        <v>0</v>
      </c>
      <c r="H14" s="65"/>
      <c r="I14" s="2"/>
      <c r="J14" s="35"/>
      <c r="K14" s="36"/>
    </row>
    <row r="15" spans="1:11" ht="15.6" customHeight="1" x14ac:dyDescent="0.25">
      <c r="A15" s="60" t="s">
        <v>9</v>
      </c>
      <c r="B15" s="62"/>
      <c r="C15" s="22" t="s">
        <v>25</v>
      </c>
      <c r="D15" s="14"/>
      <c r="E15" s="31">
        <f t="shared" si="2"/>
        <v>0</v>
      </c>
      <c r="F15" s="26">
        <f t="shared" si="0"/>
        <v>0.19</v>
      </c>
      <c r="G15" s="26">
        <f t="shared" si="3"/>
        <v>0</v>
      </c>
      <c r="H15" s="64">
        <f t="shared" ref="H15" si="7">F15*E15+F16*E16</f>
        <v>0</v>
      </c>
      <c r="I15" s="2"/>
      <c r="J15" s="37" t="s">
        <v>8</v>
      </c>
      <c r="K15" s="36" t="s">
        <v>30</v>
      </c>
    </row>
    <row r="16" spans="1:11" ht="15.6" customHeight="1" thickBot="1" x14ac:dyDescent="0.3">
      <c r="A16" s="61"/>
      <c r="B16" s="63"/>
      <c r="C16" s="20" t="s">
        <v>26</v>
      </c>
      <c r="D16" s="13"/>
      <c r="E16" s="32">
        <f t="shared" si="2"/>
        <v>0</v>
      </c>
      <c r="F16" s="27">
        <f t="shared" si="0"/>
        <v>0.15</v>
      </c>
      <c r="G16" s="28">
        <f t="shared" si="3"/>
        <v>0</v>
      </c>
      <c r="H16" s="65"/>
      <c r="I16" s="2"/>
      <c r="J16" s="38"/>
      <c r="K16" s="36"/>
    </row>
    <row r="17" spans="1:11" ht="15.6" customHeight="1" x14ac:dyDescent="0.25">
      <c r="A17" s="60" t="s">
        <v>7</v>
      </c>
      <c r="B17" s="62"/>
      <c r="C17" s="22" t="s">
        <v>25</v>
      </c>
      <c r="D17" s="14"/>
      <c r="E17" s="31">
        <f t="shared" si="2"/>
        <v>0</v>
      </c>
      <c r="F17" s="26">
        <f t="shared" si="0"/>
        <v>0.19</v>
      </c>
      <c r="G17" s="26">
        <f t="shared" si="3"/>
        <v>0</v>
      </c>
      <c r="H17" s="64">
        <f t="shared" ref="H17" si="8">F17*E17+F18*E18</f>
        <v>0</v>
      </c>
      <c r="I17" s="2"/>
      <c r="J17" s="38"/>
      <c r="K17" s="36"/>
    </row>
    <row r="18" spans="1:11" ht="15.6" customHeight="1" thickBot="1" x14ac:dyDescent="0.3">
      <c r="A18" s="61"/>
      <c r="B18" s="63"/>
      <c r="C18" s="20" t="s">
        <v>26</v>
      </c>
      <c r="D18" s="13"/>
      <c r="E18" s="32">
        <f t="shared" si="2"/>
        <v>0</v>
      </c>
      <c r="F18" s="27">
        <f t="shared" si="0"/>
        <v>0.15</v>
      </c>
      <c r="G18" s="28">
        <f t="shared" si="3"/>
        <v>0</v>
      </c>
      <c r="H18" s="65"/>
      <c r="I18" s="2"/>
      <c r="J18" s="38"/>
      <c r="K18" s="40"/>
    </row>
    <row r="19" spans="1:11" ht="15.6" customHeight="1" x14ac:dyDescent="0.25">
      <c r="A19" s="60" t="s">
        <v>6</v>
      </c>
      <c r="B19" s="62"/>
      <c r="C19" s="22" t="s">
        <v>25</v>
      </c>
      <c r="D19" s="14"/>
      <c r="E19" s="31">
        <f t="shared" si="2"/>
        <v>0</v>
      </c>
      <c r="F19" s="26">
        <f t="shared" si="0"/>
        <v>0.19</v>
      </c>
      <c r="G19" s="26">
        <f t="shared" si="3"/>
        <v>0</v>
      </c>
      <c r="H19" s="64">
        <f t="shared" ref="H19" si="9">F19*E19+F20*E20</f>
        <v>0</v>
      </c>
      <c r="I19" s="2"/>
      <c r="J19" s="39"/>
      <c r="K19" s="40"/>
    </row>
    <row r="20" spans="1:11" ht="15.6" customHeight="1" thickBot="1" x14ac:dyDescent="0.3">
      <c r="A20" s="61"/>
      <c r="B20" s="63"/>
      <c r="C20" s="20" t="s">
        <v>26</v>
      </c>
      <c r="D20" s="13"/>
      <c r="E20" s="32">
        <f t="shared" si="2"/>
        <v>0</v>
      </c>
      <c r="F20" s="27">
        <f t="shared" si="0"/>
        <v>0.15</v>
      </c>
      <c r="G20" s="28">
        <f t="shared" si="3"/>
        <v>0</v>
      </c>
      <c r="H20" s="65"/>
      <c r="I20" s="2"/>
      <c r="J20" s="54" t="s">
        <v>23</v>
      </c>
      <c r="K20" s="57" t="s">
        <v>24</v>
      </c>
    </row>
    <row r="21" spans="1:11" ht="15.6" customHeight="1" x14ac:dyDescent="0.25">
      <c r="A21" s="60" t="s">
        <v>5</v>
      </c>
      <c r="B21" s="62"/>
      <c r="C21" s="22" t="s">
        <v>25</v>
      </c>
      <c r="D21" s="14"/>
      <c r="E21" s="31">
        <f t="shared" si="2"/>
        <v>0</v>
      </c>
      <c r="F21" s="26">
        <f t="shared" si="0"/>
        <v>0.19</v>
      </c>
      <c r="G21" s="26">
        <f t="shared" si="3"/>
        <v>0</v>
      </c>
      <c r="H21" s="64">
        <f t="shared" ref="H21" si="10">F21*E21+F22*E22</f>
        <v>0</v>
      </c>
      <c r="I21" s="2"/>
      <c r="J21" s="55"/>
      <c r="K21" s="58"/>
    </row>
    <row r="22" spans="1:11" ht="15.6" customHeight="1" thickBot="1" x14ac:dyDescent="0.3">
      <c r="A22" s="61"/>
      <c r="B22" s="63"/>
      <c r="C22" s="20" t="s">
        <v>26</v>
      </c>
      <c r="D22" s="13"/>
      <c r="E22" s="32">
        <f t="shared" si="2"/>
        <v>0</v>
      </c>
      <c r="F22" s="27">
        <f t="shared" si="0"/>
        <v>0.15</v>
      </c>
      <c r="G22" s="28">
        <f t="shared" si="3"/>
        <v>0</v>
      </c>
      <c r="H22" s="65"/>
      <c r="I22" s="2"/>
      <c r="J22" s="55"/>
      <c r="K22" s="58"/>
    </row>
    <row r="23" spans="1:11" ht="15.6" customHeight="1" x14ac:dyDescent="0.25">
      <c r="A23" s="60" t="s">
        <v>4</v>
      </c>
      <c r="B23" s="62"/>
      <c r="C23" s="22" t="s">
        <v>25</v>
      </c>
      <c r="D23" s="14"/>
      <c r="E23" s="31">
        <f t="shared" si="2"/>
        <v>0</v>
      </c>
      <c r="F23" s="26">
        <f t="shared" si="0"/>
        <v>0.19</v>
      </c>
      <c r="G23" s="26">
        <f t="shared" si="3"/>
        <v>0</v>
      </c>
      <c r="H23" s="64">
        <f t="shared" ref="H23" si="11">F23*E23+F24*E24</f>
        <v>0</v>
      </c>
      <c r="I23" s="2"/>
      <c r="J23" s="55"/>
      <c r="K23" s="58"/>
    </row>
    <row r="24" spans="1:11" ht="15.6" customHeight="1" thickBot="1" x14ac:dyDescent="0.3">
      <c r="A24" s="61"/>
      <c r="B24" s="63"/>
      <c r="C24" s="20" t="s">
        <v>26</v>
      </c>
      <c r="D24" s="13"/>
      <c r="E24" s="32">
        <f t="shared" si="2"/>
        <v>0</v>
      </c>
      <c r="F24" s="27">
        <f t="shared" si="0"/>
        <v>0.15</v>
      </c>
      <c r="G24" s="28">
        <f t="shared" si="3"/>
        <v>0</v>
      </c>
      <c r="H24" s="65"/>
      <c r="I24" s="2"/>
      <c r="J24" s="56"/>
      <c r="K24" s="59"/>
    </row>
    <row r="25" spans="1:11" ht="15.6" customHeight="1" x14ac:dyDescent="0.25">
      <c r="A25" s="60" t="s">
        <v>3</v>
      </c>
      <c r="B25" s="62"/>
      <c r="C25" s="22" t="s">
        <v>25</v>
      </c>
      <c r="D25" s="14"/>
      <c r="E25" s="31">
        <f t="shared" si="2"/>
        <v>0</v>
      </c>
      <c r="F25" s="26">
        <f t="shared" si="0"/>
        <v>0.19</v>
      </c>
      <c r="G25" s="26">
        <f t="shared" si="3"/>
        <v>0</v>
      </c>
      <c r="H25" s="64">
        <f t="shared" ref="H25" si="12">F25*E25+F26*E26</f>
        <v>0</v>
      </c>
      <c r="I25" s="2"/>
      <c r="J25" s="11"/>
      <c r="K25" s="12"/>
    </row>
    <row r="26" spans="1:11" ht="15.6" customHeight="1" thickBot="1" x14ac:dyDescent="0.3">
      <c r="A26" s="61"/>
      <c r="B26" s="63"/>
      <c r="C26" s="20" t="s">
        <v>26</v>
      </c>
      <c r="D26" s="13"/>
      <c r="E26" s="32">
        <f t="shared" si="2"/>
        <v>0</v>
      </c>
      <c r="F26" s="27">
        <f t="shared" si="0"/>
        <v>0.15</v>
      </c>
      <c r="G26" s="28">
        <f t="shared" si="3"/>
        <v>0</v>
      </c>
      <c r="H26" s="65"/>
      <c r="I26" s="2"/>
    </row>
    <row r="27" spans="1:11" ht="15.6" customHeight="1" x14ac:dyDescent="0.25">
      <c r="A27" s="60" t="s">
        <v>2</v>
      </c>
      <c r="B27" s="62"/>
      <c r="C27" s="22" t="s">
        <v>25</v>
      </c>
      <c r="D27" s="14"/>
      <c r="E27" s="31">
        <f t="shared" si="2"/>
        <v>0</v>
      </c>
      <c r="F27" s="26">
        <f t="shared" si="0"/>
        <v>0.19</v>
      </c>
      <c r="G27" s="26">
        <f t="shared" si="3"/>
        <v>0</v>
      </c>
      <c r="H27" s="64">
        <f t="shared" ref="H27" si="13">F27*E27+F28*E28</f>
        <v>0</v>
      </c>
      <c r="I27" s="2"/>
    </row>
    <row r="28" spans="1:11" ht="15.6" customHeight="1" thickBot="1" x14ac:dyDescent="0.3">
      <c r="A28" s="61"/>
      <c r="B28" s="63"/>
      <c r="C28" s="20" t="s">
        <v>26</v>
      </c>
      <c r="D28" s="13"/>
      <c r="E28" s="32">
        <f t="shared" si="2"/>
        <v>0</v>
      </c>
      <c r="F28" s="27">
        <f t="shared" si="0"/>
        <v>0.15</v>
      </c>
      <c r="G28" s="28">
        <f t="shared" si="3"/>
        <v>0</v>
      </c>
      <c r="H28" s="65"/>
      <c r="I28" s="2"/>
    </row>
    <row r="29" spans="1:11" ht="15.6" customHeight="1" x14ac:dyDescent="0.25">
      <c r="A29" s="60" t="s">
        <v>1</v>
      </c>
      <c r="B29" s="62"/>
      <c r="C29" s="22" t="s">
        <v>25</v>
      </c>
      <c r="D29" s="14"/>
      <c r="E29" s="31">
        <f t="shared" si="2"/>
        <v>0</v>
      </c>
      <c r="F29" s="26">
        <f t="shared" si="0"/>
        <v>0.19</v>
      </c>
      <c r="G29" s="26">
        <f t="shared" si="3"/>
        <v>0</v>
      </c>
      <c r="H29" s="64">
        <f t="shared" ref="H29" si="14">F29*E29+F30*E30</f>
        <v>0</v>
      </c>
      <c r="I29" s="2"/>
    </row>
    <row r="30" spans="1:11" ht="15.6" customHeight="1" thickBot="1" x14ac:dyDescent="0.3">
      <c r="A30" s="61"/>
      <c r="B30" s="63"/>
      <c r="C30" s="20" t="s">
        <v>26</v>
      </c>
      <c r="D30" s="13"/>
      <c r="E30" s="32">
        <f t="shared" si="2"/>
        <v>0</v>
      </c>
      <c r="F30" s="27">
        <f t="shared" si="0"/>
        <v>0.15</v>
      </c>
      <c r="G30" s="28">
        <f t="shared" si="3"/>
        <v>0</v>
      </c>
      <c r="H30" s="65"/>
      <c r="I30" s="2"/>
    </row>
    <row r="31" spans="1:11" ht="15.6" customHeight="1" thickBot="1" x14ac:dyDescent="0.3">
      <c r="A31" s="19"/>
      <c r="B31" s="2"/>
      <c r="C31" s="2"/>
      <c r="D31" s="4" t="s">
        <v>0</v>
      </c>
      <c r="E31" s="21">
        <f>SUM(E5:E30)</f>
        <v>0</v>
      </c>
      <c r="F31" s="3"/>
      <c r="G31" s="29"/>
      <c r="H31" s="30">
        <f>SUM(H5:H30)</f>
        <v>0</v>
      </c>
      <c r="I31" s="2"/>
    </row>
  </sheetData>
  <sheetProtection algorithmName="SHA-512" hashValue="HfX6QjPMGvH1ZBEn9Tk0aOFEjVdOfOptAd0AejWhbEln4w4kLfzIMweKYhHuxRscNSlPntNuR7Msf2WWyTxAXQ==" saltValue="Bz0L+mqYkkYKWBpQA1U4Bw==" spinCount="100000" sheet="1" objects="1" scenarios="1" selectLockedCells="1"/>
  <mergeCells count="55">
    <mergeCell ref="A1:K1"/>
    <mergeCell ref="C2:D2"/>
    <mergeCell ref="G2:H2"/>
    <mergeCell ref="G3:H4"/>
    <mergeCell ref="H19:H20"/>
    <mergeCell ref="H21:H22"/>
    <mergeCell ref="H23:H24"/>
    <mergeCell ref="H25:H26"/>
    <mergeCell ref="A5:A6"/>
    <mergeCell ref="A17:A18"/>
    <mergeCell ref="A15:A16"/>
    <mergeCell ref="A13:A14"/>
    <mergeCell ref="A11:A12"/>
    <mergeCell ref="A9:A10"/>
    <mergeCell ref="A7:A8"/>
    <mergeCell ref="B15:B16"/>
    <mergeCell ref="B17:B18"/>
    <mergeCell ref="H5:H6"/>
    <mergeCell ref="H7:H8"/>
    <mergeCell ref="H9:H10"/>
    <mergeCell ref="H11:H12"/>
    <mergeCell ref="H13:H14"/>
    <mergeCell ref="H15:H16"/>
    <mergeCell ref="H17:H18"/>
    <mergeCell ref="B5:B6"/>
    <mergeCell ref="B7:B8"/>
    <mergeCell ref="B9:B10"/>
    <mergeCell ref="B11:B12"/>
    <mergeCell ref="B13:B14"/>
    <mergeCell ref="J20:J24"/>
    <mergeCell ref="K20:K24"/>
    <mergeCell ref="A29:A30"/>
    <mergeCell ref="A27:A28"/>
    <mergeCell ref="A25:A26"/>
    <mergeCell ref="A23:A24"/>
    <mergeCell ref="A21:A22"/>
    <mergeCell ref="A19:A20"/>
    <mergeCell ref="B19:B20"/>
    <mergeCell ref="B21:B22"/>
    <mergeCell ref="B23:B24"/>
    <mergeCell ref="B25:B26"/>
    <mergeCell ref="B27:B28"/>
    <mergeCell ref="B29:B30"/>
    <mergeCell ref="H27:H28"/>
    <mergeCell ref="H29:H30"/>
    <mergeCell ref="J12:J14"/>
    <mergeCell ref="K12:K14"/>
    <mergeCell ref="J15:J19"/>
    <mergeCell ref="K15:K19"/>
    <mergeCell ref="J2:K2"/>
    <mergeCell ref="J6:J8"/>
    <mergeCell ref="K6:K8"/>
    <mergeCell ref="J9:J11"/>
    <mergeCell ref="K9:K11"/>
    <mergeCell ref="J3:K5"/>
  </mergeCells>
  <pageMargins left="0.25" right="0.25" top="5.2083333333333336E-2" bottom="0.17708333333333334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 électricité option base PDF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ENER GENCE</dc:creator>
  <cp:lastModifiedBy>fredc</cp:lastModifiedBy>
  <cp:lastPrinted>2020-03-31T14:28:35Z</cp:lastPrinted>
  <dcterms:created xsi:type="dcterms:W3CDTF">2020-03-31T08:43:49Z</dcterms:created>
  <dcterms:modified xsi:type="dcterms:W3CDTF">2020-11-16T14:17:49Z</dcterms:modified>
</cp:coreProperties>
</file>